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m302897\Documents\"/>
    </mc:Choice>
  </mc:AlternateContent>
  <bookViews>
    <workbookView xWindow="0" yWindow="0" windowWidth="21576" windowHeight="8160"/>
  </bookViews>
  <sheets>
    <sheet name="Fare review" sheetId="1" r:id="rId1"/>
  </sheets>
  <calcPr calcId="152511"/>
</workbook>
</file>

<file path=xl/calcChain.xml><?xml version="1.0" encoding="utf-8"?>
<calcChain xmlns="http://schemas.openxmlformats.org/spreadsheetml/2006/main">
  <c r="R12" i="1" l="1"/>
  <c r="R11" i="1"/>
  <c r="R10" i="1"/>
  <c r="R9" i="1"/>
  <c r="Q11" i="1"/>
  <c r="P9" i="1"/>
  <c r="Q12" i="1"/>
  <c r="I12" i="1"/>
  <c r="J12" i="1" s="1"/>
  <c r="K12" i="1" s="1"/>
  <c r="K11" i="1"/>
  <c r="J11" i="1"/>
  <c r="I11" i="1"/>
  <c r="Q10" i="1"/>
  <c r="P10" i="1"/>
  <c r="Q9" i="1"/>
  <c r="K9" i="1"/>
  <c r="J9" i="1"/>
</calcChain>
</file>

<file path=xl/sharedStrings.xml><?xml version="1.0" encoding="utf-8"?>
<sst xmlns="http://schemas.openxmlformats.org/spreadsheetml/2006/main" count="75" uniqueCount="40">
  <si>
    <t>Route</t>
  </si>
  <si>
    <t/>
  </si>
  <si>
    <t>AF</t>
  </si>
  <si>
    <t>KL</t>
  </si>
  <si>
    <t>From</t>
  </si>
  <si>
    <t>To</t>
  </si>
  <si>
    <t>FareClass</t>
  </si>
  <si>
    <t>€$£</t>
  </si>
  <si>
    <t>NetProp.</t>
  </si>
  <si>
    <t>YR</t>
  </si>
  <si>
    <t>Taxes</t>
  </si>
  <si>
    <t>All-inProp.</t>
  </si>
  <si>
    <t>MOW</t>
  </si>
  <si>
    <t>EUR</t>
  </si>
  <si>
    <t>VPRRU</t>
  </si>
  <si>
    <t>SALES</t>
  </si>
  <si>
    <t>TRAVEL</t>
  </si>
  <si>
    <t>BLACKOUTS</t>
  </si>
  <si>
    <t>MINISTAY</t>
  </si>
  <si>
    <t>MAXISTAY</t>
  </si>
  <si>
    <t>PENALTIES</t>
  </si>
  <si>
    <t>Сonditions:</t>
  </si>
  <si>
    <t>RPRRU</t>
  </si>
  <si>
    <t>7d</t>
  </si>
  <si>
    <t>STOPOVER</t>
  </si>
  <si>
    <t>APEX</t>
  </si>
  <si>
    <t>All in rubles</t>
  </si>
  <si>
    <t>NBO</t>
  </si>
  <si>
    <t>ZNZ</t>
  </si>
  <si>
    <t>MBA</t>
  </si>
  <si>
    <t>28 OCT 16- 31 OCT 16</t>
  </si>
  <si>
    <t>till 15 jun 17</t>
  </si>
  <si>
    <t xml:space="preserve">OUTBOUND -   TRAVEL IS NOT PERMITTED 15DEC 16 THROUGH 26DEC 16.                                           </t>
  </si>
  <si>
    <t xml:space="preserve">INBOUND -    TRAVEL IS NOT PERMITTED 01JAN 17 THROUGH 09JAN 17.                                       </t>
  </si>
  <si>
    <t>1 free</t>
  </si>
  <si>
    <t>7d/su</t>
  </si>
  <si>
    <t>1m</t>
  </si>
  <si>
    <t>before departure 150 eur</t>
  </si>
  <si>
    <t>after departure not allowed</t>
  </si>
  <si>
    <t>non ref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</si>
</sst>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6">
    <font>
      <sz val="11"/>
      <name val="Calibri"/>
    </font>
    <font>
      <sz val="11"/>
      <color theme="1"/>
      <name val="Calibri"/>
      <family val="2"/>
      <scheme val="minor"/>
    </font>
    <font>
      <sz val="11"/>
      <color rgb="FFFF0000"/>
      <name val="Calibri"/>
      <family val="2"/>
    </font>
    <font>
      <sz val="11"/>
      <name val="Arial"/>
      <family val="2"/>
    </font>
    <font>
      <sz val="11"/>
      <color rgb="FFFF0000"/>
      <name val="Arial"/>
      <family val="2"/>
    </font>
    <font>
      <sz val="10"/>
      <name val="Arial"/>
      <family val="2"/>
    </font>
    <font>
      <b/>
      <sz val="10"/>
      <color rgb="FFFF0000"/>
      <name val="Arial"/>
      <family val="2"/>
    </font>
    <font>
      <sz val="11"/>
      <name val="Calibri"/>
      <family val="2"/>
    </font>
    <font>
      <b/>
      <sz val="10"/>
      <name val="Arial"/>
      <family val="2"/>
    </font>
    <font>
      <b/>
      <sz val="10"/>
      <color theme="1"/>
      <name val="Arial"/>
      <family val="2"/>
    </font>
    <font>
      <b/>
      <sz val="12"/>
      <color theme="1"/>
      <name val="Arial"/>
      <family val="2"/>
    </font>
    <font>
      <b/>
      <sz val="12"/>
      <color theme="1"/>
      <name val="Calibri"/>
      <family val="2"/>
    </font>
    <font>
      <b/>
      <sz val="11"/>
      <color theme="1"/>
      <name val="Calibri"/>
      <family val="2"/>
    </font>
    <font>
      <b/>
      <sz val="12"/>
      <color rgb="FFFF0000"/>
      <name val="Arial"/>
      <family val="2"/>
    </font>
    <font>
      <b/>
      <sz val="11"/>
      <color theme="1"/>
      <name val="Arial"/>
      <family val="2"/>
    </font>
    <font>
      <b/>
      <sz val="1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2"/>
        <bgColor rgb="FFFFFFFF"/>
      </patternFill>
    </fill>
  </fills>
  <borders count="1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0" fontId="1" fillId="0" borderId="0"/>
  </cellStyleXfs>
  <cellXfs count="55">
    <xf numFmtId="0" fontId="0" fillId="0" borderId="0" xfId="0"/>
    <xf numFmtId="0" fontId="0" fillId="2" borderId="0" xfId="0" applyFill="1"/>
    <xf numFmtId="0" fontId="5" fillId="2" borderId="8" xfId="0" applyFont="1" applyFill="1" applyBorder="1" applyAlignment="1">
      <alignment horizontal="center"/>
    </xf>
    <xf numFmtId="0" fontId="3" fillId="2" borderId="0" xfId="0" applyFont="1" applyFill="1"/>
    <xf numFmtId="0" fontId="4" fillId="2" borderId="0" xfId="0" applyFont="1" applyFill="1"/>
    <xf numFmtId="0" fontId="2" fillId="2" borderId="0" xfId="0" applyFont="1" applyFill="1"/>
    <xf numFmtId="0" fontId="5" fillId="3" borderId="2" xfId="0" applyFont="1" applyFill="1" applyBorder="1" applyAlignment="1">
      <alignment horizontal="center"/>
    </xf>
    <xf numFmtId="0" fontId="5" fillId="3" borderId="5" xfId="0" applyFont="1" applyFill="1" applyBorder="1" applyAlignment="1">
      <alignment horizontal="center"/>
    </xf>
    <xf numFmtId="0" fontId="5" fillId="3" borderId="6" xfId="0" applyFont="1" applyFill="1" applyBorder="1" applyAlignment="1">
      <alignment horizontal="center"/>
    </xf>
    <xf numFmtId="0" fontId="5" fillId="3" borderId="12" xfId="0" applyFont="1" applyFill="1" applyBorder="1" applyAlignment="1">
      <alignment horizontal="center"/>
    </xf>
    <xf numFmtId="0" fontId="5" fillId="3" borderId="7" xfId="0" applyFont="1" applyFill="1" applyBorder="1" applyAlignment="1">
      <alignment horizontal="center"/>
    </xf>
    <xf numFmtId="0" fontId="5" fillId="3" borderId="4" xfId="0" applyFont="1" applyFill="1" applyBorder="1" applyAlignment="1">
      <alignment horizontal="center"/>
    </xf>
    <xf numFmtId="0" fontId="5" fillId="3" borderId="9" xfId="0" applyFont="1" applyFill="1" applyBorder="1" applyAlignment="1">
      <alignment horizontal="center"/>
    </xf>
    <xf numFmtId="0" fontId="5" fillId="3" borderId="10" xfId="0" applyFont="1" applyFill="1" applyBorder="1" applyAlignment="1">
      <alignment horizontal="center"/>
    </xf>
    <xf numFmtId="0" fontId="5" fillId="3" borderId="13" xfId="0" applyFont="1" applyFill="1" applyBorder="1" applyAlignment="1">
      <alignment horizontal="center"/>
    </xf>
    <xf numFmtId="0" fontId="5" fillId="3" borderId="11" xfId="0" applyFont="1" applyFill="1" applyBorder="1" applyAlignment="1">
      <alignment horizontal="center"/>
    </xf>
    <xf numFmtId="0" fontId="6" fillId="3" borderId="1" xfId="0" applyFont="1" applyFill="1" applyBorder="1" applyAlignment="1">
      <alignment horizontal="center"/>
    </xf>
    <xf numFmtId="0" fontId="6" fillId="3" borderId="6" xfId="0" applyFont="1" applyFill="1" applyBorder="1" applyAlignment="1">
      <alignment horizontal="center"/>
    </xf>
    <xf numFmtId="0" fontId="8" fillId="2" borderId="3" xfId="0" applyFont="1" applyFill="1" applyBorder="1" applyAlignment="1">
      <alignment horizontal="center"/>
    </xf>
    <xf numFmtId="0" fontId="7" fillId="2" borderId="0" xfId="0" applyFont="1" applyFill="1"/>
    <xf numFmtId="0" fontId="3" fillId="2" borderId="0" xfId="0" applyFont="1" applyFill="1" applyAlignment="1">
      <alignment horizontal="left"/>
    </xf>
    <xf numFmtId="0" fontId="10" fillId="2" borderId="0" xfId="0" applyFont="1" applyFill="1"/>
    <xf numFmtId="0" fontId="10" fillId="2" borderId="0" xfId="1" applyFont="1" applyFill="1" applyBorder="1"/>
    <xf numFmtId="0" fontId="11" fillId="2" borderId="0" xfId="0" applyFont="1" applyFill="1"/>
    <xf numFmtId="0" fontId="5" fillId="0" borderId="3" xfId="0" applyFont="1" applyFill="1" applyBorder="1" applyAlignment="1">
      <alignment horizontal="center"/>
    </xf>
    <xf numFmtId="0" fontId="8" fillId="0" borderId="3" xfId="0" applyFont="1" applyFill="1" applyBorder="1" applyAlignment="1">
      <alignment horizontal="center"/>
    </xf>
    <xf numFmtId="1" fontId="5" fillId="0" borderId="3" xfId="0" applyNumberFormat="1" applyFont="1" applyFill="1" applyBorder="1" applyAlignment="1">
      <alignment horizontal="center"/>
    </xf>
    <xf numFmtId="1" fontId="9" fillId="0" borderId="3" xfId="0" applyNumberFormat="1" applyFont="1" applyFill="1" applyBorder="1" applyAlignment="1">
      <alignment horizontal="center"/>
    </xf>
    <xf numFmtId="0" fontId="5" fillId="3" borderId="14" xfId="0" applyFont="1" applyFill="1" applyBorder="1" applyAlignment="1">
      <alignment horizontal="center"/>
    </xf>
    <xf numFmtId="0" fontId="5" fillId="3" borderId="15" xfId="0" applyFont="1" applyFill="1" applyBorder="1" applyAlignment="1">
      <alignment horizontal="center"/>
    </xf>
    <xf numFmtId="1" fontId="9" fillId="0" borderId="16" xfId="0" applyNumberFormat="1" applyFont="1" applyFill="1" applyBorder="1" applyAlignment="1">
      <alignment horizontal="center"/>
    </xf>
    <xf numFmtId="0" fontId="13" fillId="2" borderId="0" xfId="0" applyFont="1" applyFill="1"/>
    <xf numFmtId="0" fontId="5" fillId="2" borderId="5" xfId="0" applyFont="1" applyFill="1" applyBorder="1" applyAlignment="1">
      <alignment horizontal="center"/>
    </xf>
    <xf numFmtId="0" fontId="8" fillId="2" borderId="6" xfId="0" applyFont="1" applyFill="1" applyBorder="1" applyAlignment="1">
      <alignment horizontal="center"/>
    </xf>
    <xf numFmtId="0" fontId="5" fillId="0" borderId="6" xfId="0" applyFont="1" applyFill="1" applyBorder="1" applyAlignment="1">
      <alignment horizontal="center"/>
    </xf>
    <xf numFmtId="0" fontId="8" fillId="0" borderId="6" xfId="0" applyFont="1" applyFill="1" applyBorder="1" applyAlignment="1">
      <alignment horizontal="center"/>
    </xf>
    <xf numFmtId="1" fontId="5" fillId="0" borderId="6" xfId="0" applyNumberFormat="1" applyFont="1" applyFill="1" applyBorder="1" applyAlignment="1">
      <alignment horizontal="center"/>
    </xf>
    <xf numFmtId="1" fontId="9" fillId="0" borderId="6" xfId="0" applyNumberFormat="1" applyFont="1" applyFill="1" applyBorder="1" applyAlignment="1">
      <alignment horizontal="center"/>
    </xf>
    <xf numFmtId="1" fontId="9" fillId="0" borderId="12" xfId="0" applyNumberFormat="1" applyFont="1" applyFill="1" applyBorder="1" applyAlignment="1">
      <alignment horizontal="center"/>
    </xf>
    <xf numFmtId="0" fontId="5" fillId="2" borderId="9" xfId="0" applyFont="1" applyFill="1" applyBorder="1" applyAlignment="1">
      <alignment horizontal="center"/>
    </xf>
    <xf numFmtId="0" fontId="8" fillId="2" borderId="10" xfId="0" applyFont="1" applyFill="1" applyBorder="1" applyAlignment="1">
      <alignment horizontal="center"/>
    </xf>
    <xf numFmtId="0" fontId="5" fillId="0" borderId="10" xfId="0" applyFont="1" applyFill="1" applyBorder="1" applyAlignment="1">
      <alignment horizontal="center"/>
    </xf>
    <xf numFmtId="0" fontId="8" fillId="0" borderId="10" xfId="0" applyFont="1" applyFill="1" applyBorder="1" applyAlignment="1">
      <alignment horizontal="center"/>
    </xf>
    <xf numFmtId="1" fontId="5" fillId="0" borderId="10" xfId="0" applyNumberFormat="1" applyFont="1" applyFill="1" applyBorder="1" applyAlignment="1">
      <alignment horizontal="center"/>
    </xf>
    <xf numFmtId="1" fontId="9" fillId="0" borderId="10" xfId="0" applyNumberFormat="1" applyFont="1" applyFill="1" applyBorder="1" applyAlignment="1">
      <alignment horizontal="center"/>
    </xf>
    <xf numFmtId="1" fontId="9" fillId="0" borderId="13" xfId="0" applyNumberFormat="1" applyFont="1" applyFill="1" applyBorder="1" applyAlignment="1">
      <alignment horizontal="center"/>
    </xf>
    <xf numFmtId="0" fontId="14" fillId="2" borderId="0" xfId="0" applyFont="1" applyFill="1"/>
    <xf numFmtId="0" fontId="14" fillId="2" borderId="0" xfId="1" applyFont="1" applyFill="1" applyBorder="1"/>
    <xf numFmtId="0" fontId="12" fillId="2" borderId="0" xfId="0" applyFont="1" applyFill="1"/>
    <xf numFmtId="0" fontId="3" fillId="0" borderId="6" xfId="0" applyFont="1" applyBorder="1" applyAlignment="1">
      <alignment horizontal="center"/>
    </xf>
    <xf numFmtId="1" fontId="15" fillId="2" borderId="7" xfId="0" applyNumberFormat="1" applyFont="1" applyFill="1" applyBorder="1" applyAlignment="1">
      <alignment horizontal="center"/>
    </xf>
    <xf numFmtId="0" fontId="3" fillId="0" borderId="3" xfId="0" applyFont="1" applyBorder="1" applyAlignment="1">
      <alignment horizontal="center"/>
    </xf>
    <xf numFmtId="1" fontId="15" fillId="2" borderId="17" xfId="0" applyNumberFormat="1" applyFont="1" applyFill="1" applyBorder="1" applyAlignment="1">
      <alignment horizontal="center"/>
    </xf>
    <xf numFmtId="0" fontId="3" fillId="0" borderId="10" xfId="0" applyFont="1" applyFill="1" applyBorder="1" applyAlignment="1">
      <alignment horizontal="center"/>
    </xf>
    <xf numFmtId="1" fontId="15" fillId="2" borderId="18" xfId="0" applyNumberFormat="1" applyFont="1" applyFill="1" applyBorder="1" applyAlignment="1">
      <alignment horizontal="center"/>
    </xf>
  </cellXfs>
  <cellStyles count="2">
    <cellStyle name="Normal" xfId="0" builtinId="0"/>
    <cellStyle name="Normal 4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152400</xdr:colOff>
      <xdr:row>1</xdr:row>
      <xdr:rowOff>15240</xdr:rowOff>
    </xdr:from>
    <xdr:to>
      <xdr:col>18</xdr:col>
      <xdr:colOff>7620</xdr:colOff>
      <xdr:row>5</xdr:row>
      <xdr:rowOff>83820</xdr:rowOff>
    </xdr:to>
    <xdr:pic>
      <xdr:nvPicPr>
        <xdr:cNvPr id="2" name="Picture 1" descr="A4_3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19100" y="198120"/>
          <a:ext cx="8153400" cy="80010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C6:R27"/>
  <sheetViews>
    <sheetView tabSelected="1" topLeftCell="B1" workbookViewId="0">
      <selection activeCell="T14" sqref="T14"/>
    </sheetView>
  </sheetViews>
  <sheetFormatPr defaultColWidth="8.88671875" defaultRowHeight="14.4"/>
  <cols>
    <col min="1" max="1" width="3.88671875" style="1" customWidth="1"/>
    <col min="2" max="2" width="2.44140625" style="1" customWidth="1"/>
    <col min="3" max="3" width="6.33203125" style="1" bestFit="1" customWidth="1"/>
    <col min="4" max="4" width="5.109375" style="1" bestFit="1" customWidth="1"/>
    <col min="5" max="5" width="8.88671875" style="1"/>
    <col min="6" max="6" width="4.88671875" style="1" bestFit="1" customWidth="1"/>
    <col min="7" max="7" width="10.44140625" style="1" customWidth="1"/>
    <col min="8" max="8" width="4" style="1" bestFit="1" customWidth="1"/>
    <col min="9" max="9" width="6" style="1" customWidth="1"/>
    <col min="10" max="10" width="9.5546875" style="1" bestFit="1" customWidth="1"/>
    <col min="11" max="11" width="10.33203125" style="1" customWidth="1"/>
    <col min="12" max="12" width="9.77734375" style="1" customWidth="1"/>
    <col min="13" max="13" width="5.109375" style="1" customWidth="1"/>
    <col min="14" max="14" width="7.88671875" style="1" customWidth="1"/>
    <col min="15" max="15" width="4" style="1" bestFit="1" customWidth="1"/>
    <col min="16" max="16" width="6" style="1" bestFit="1" customWidth="1"/>
    <col min="17" max="17" width="9.5546875" style="1" bestFit="1" customWidth="1"/>
    <col min="18" max="18" width="10.6640625" style="1" bestFit="1" customWidth="1"/>
    <col min="19" max="16384" width="8.88671875" style="1"/>
  </cols>
  <sheetData>
    <row r="6" spans="3:18" ht="15" thickBot="1"/>
    <row r="7" spans="3:18" ht="15" thickBot="1">
      <c r="C7" s="16" t="s">
        <v>0</v>
      </c>
      <c r="D7" s="6" t="s">
        <v>1</v>
      </c>
      <c r="E7" s="7" t="s">
        <v>1</v>
      </c>
      <c r="F7" s="8" t="s">
        <v>1</v>
      </c>
      <c r="G7" s="17" t="s">
        <v>2</v>
      </c>
      <c r="H7" s="8" t="s">
        <v>1</v>
      </c>
      <c r="I7" s="8" t="s">
        <v>1</v>
      </c>
      <c r="J7" s="8" t="s">
        <v>1</v>
      </c>
      <c r="K7" s="28"/>
      <c r="L7" s="7" t="s">
        <v>1</v>
      </c>
      <c r="M7" s="8" t="s">
        <v>1</v>
      </c>
      <c r="N7" s="17" t="s">
        <v>3</v>
      </c>
      <c r="O7" s="8" t="s">
        <v>1</v>
      </c>
      <c r="P7" s="8" t="s">
        <v>1</v>
      </c>
      <c r="Q7" s="9" t="s">
        <v>1</v>
      </c>
      <c r="R7" s="10" t="s">
        <v>1</v>
      </c>
    </row>
    <row r="8" spans="3:18" ht="15" thickBot="1">
      <c r="C8" s="11" t="s">
        <v>4</v>
      </c>
      <c r="D8" s="11" t="s">
        <v>5</v>
      </c>
      <c r="E8" s="12" t="s">
        <v>6</v>
      </c>
      <c r="F8" s="13" t="s">
        <v>7</v>
      </c>
      <c r="G8" s="13" t="s">
        <v>8</v>
      </c>
      <c r="H8" s="13" t="s">
        <v>9</v>
      </c>
      <c r="I8" s="13" t="s">
        <v>10</v>
      </c>
      <c r="J8" s="13" t="s">
        <v>11</v>
      </c>
      <c r="K8" s="29" t="s">
        <v>26</v>
      </c>
      <c r="L8" s="12" t="s">
        <v>6</v>
      </c>
      <c r="M8" s="13" t="s">
        <v>7</v>
      </c>
      <c r="N8" s="13" t="s">
        <v>8</v>
      </c>
      <c r="O8" s="13" t="s">
        <v>9</v>
      </c>
      <c r="P8" s="13" t="s">
        <v>10</v>
      </c>
      <c r="Q8" s="14" t="s">
        <v>11</v>
      </c>
      <c r="R8" s="15" t="s">
        <v>26</v>
      </c>
    </row>
    <row r="9" spans="3:18">
      <c r="C9" s="32" t="s">
        <v>12</v>
      </c>
      <c r="D9" s="33" t="s">
        <v>27</v>
      </c>
      <c r="E9" s="49" t="s">
        <v>14</v>
      </c>
      <c r="F9" s="34" t="s">
        <v>13</v>
      </c>
      <c r="G9" s="35">
        <v>105</v>
      </c>
      <c r="H9" s="34">
        <v>220</v>
      </c>
      <c r="I9" s="36">
        <v>126</v>
      </c>
      <c r="J9" s="37">
        <f>G9+H9+I9</f>
        <v>451</v>
      </c>
      <c r="K9" s="37">
        <f>J9*68</f>
        <v>30668</v>
      </c>
      <c r="L9" s="49" t="s">
        <v>14</v>
      </c>
      <c r="M9" s="34" t="s">
        <v>13</v>
      </c>
      <c r="N9" s="35">
        <v>135</v>
      </c>
      <c r="O9" s="34">
        <v>220</v>
      </c>
      <c r="P9" s="36">
        <f>10+86</f>
        <v>96</v>
      </c>
      <c r="Q9" s="38">
        <f>N9+O9+P9</f>
        <v>451</v>
      </c>
      <c r="R9" s="50">
        <f>Q9*68</f>
        <v>30668</v>
      </c>
    </row>
    <row r="10" spans="3:18">
      <c r="C10" s="2" t="s">
        <v>12</v>
      </c>
      <c r="D10" s="18" t="s">
        <v>28</v>
      </c>
      <c r="E10" s="51" t="s">
        <v>14</v>
      </c>
      <c r="F10" s="24" t="s">
        <v>13</v>
      </c>
      <c r="G10" s="25"/>
      <c r="H10" s="24"/>
      <c r="I10" s="26"/>
      <c r="J10" s="27"/>
      <c r="K10" s="27"/>
      <c r="L10" s="51" t="s">
        <v>14</v>
      </c>
      <c r="M10" s="24" t="s">
        <v>13</v>
      </c>
      <c r="N10" s="25">
        <v>206</v>
      </c>
      <c r="O10" s="24">
        <v>220</v>
      </c>
      <c r="P10" s="26">
        <f>10+76</f>
        <v>86</v>
      </c>
      <c r="Q10" s="30">
        <f>N10+O10+P10</f>
        <v>512</v>
      </c>
      <c r="R10" s="52">
        <f>Q10*68</f>
        <v>34816</v>
      </c>
    </row>
    <row r="11" spans="3:18">
      <c r="C11" s="2" t="s">
        <v>12</v>
      </c>
      <c r="D11" s="18" t="s">
        <v>29</v>
      </c>
      <c r="E11" s="51" t="s">
        <v>14</v>
      </c>
      <c r="F11" s="24" t="s">
        <v>13</v>
      </c>
      <c r="G11" s="25">
        <v>233</v>
      </c>
      <c r="H11" s="24">
        <v>220</v>
      </c>
      <c r="I11" s="26">
        <f>10+116</f>
        <v>126</v>
      </c>
      <c r="J11" s="27">
        <f t="shared" ref="J11:J12" si="0">G11+H11+I11</f>
        <v>579</v>
      </c>
      <c r="K11" s="27">
        <f t="shared" ref="K11:K12" si="1">J11*68</f>
        <v>39372</v>
      </c>
      <c r="L11" s="51" t="s">
        <v>14</v>
      </c>
      <c r="M11" s="24" t="s">
        <v>13</v>
      </c>
      <c r="N11" s="25">
        <v>263</v>
      </c>
      <c r="O11" s="24">
        <v>220</v>
      </c>
      <c r="P11" s="26">
        <v>86</v>
      </c>
      <c r="Q11" s="30">
        <f>N11+O11+P11</f>
        <v>569</v>
      </c>
      <c r="R11" s="52">
        <f>Q11*68</f>
        <v>38692</v>
      </c>
    </row>
    <row r="12" spans="3:18" ht="15" thickBot="1">
      <c r="C12" s="39" t="s">
        <v>12</v>
      </c>
      <c r="D12" s="40" t="s">
        <v>29</v>
      </c>
      <c r="E12" s="53" t="s">
        <v>22</v>
      </c>
      <c r="F12" s="41" t="s">
        <v>13</v>
      </c>
      <c r="G12" s="42">
        <v>282</v>
      </c>
      <c r="H12" s="41">
        <v>220</v>
      </c>
      <c r="I12" s="43">
        <f>10+116</f>
        <v>126</v>
      </c>
      <c r="J12" s="44">
        <f t="shared" si="0"/>
        <v>628</v>
      </c>
      <c r="K12" s="44">
        <f t="shared" si="1"/>
        <v>42704</v>
      </c>
      <c r="L12" s="53" t="s">
        <v>22</v>
      </c>
      <c r="M12" s="41" t="s">
        <v>13</v>
      </c>
      <c r="N12" s="42">
        <v>312</v>
      </c>
      <c r="O12" s="41">
        <v>220</v>
      </c>
      <c r="P12" s="43">
        <v>86</v>
      </c>
      <c r="Q12" s="45">
        <f t="shared" ref="Q12" si="2">N12+O12+P12</f>
        <v>618</v>
      </c>
      <c r="R12" s="54">
        <f>Q12*68</f>
        <v>42024</v>
      </c>
    </row>
    <row r="13" spans="3:18" ht="15.6">
      <c r="D13" s="31" t="s">
        <v>21</v>
      </c>
      <c r="E13" s="4"/>
      <c r="F13" s="3"/>
      <c r="G13" s="3"/>
      <c r="H13" s="3"/>
      <c r="I13" s="3"/>
      <c r="J13" s="3"/>
      <c r="K13" s="3"/>
      <c r="L13" s="3"/>
      <c r="M13" s="3"/>
    </row>
    <row r="14" spans="3:18" ht="15.6">
      <c r="C14" s="21"/>
      <c r="D14" s="21"/>
      <c r="E14" s="3"/>
      <c r="F14" s="3"/>
      <c r="G14" s="3"/>
      <c r="H14" s="3"/>
      <c r="I14" s="3"/>
      <c r="J14" s="3"/>
      <c r="K14" s="3"/>
      <c r="L14" s="3"/>
      <c r="M14" s="3"/>
    </row>
    <row r="15" spans="3:18" ht="15.6">
      <c r="C15" s="21"/>
      <c r="D15" s="46" t="s">
        <v>25</v>
      </c>
      <c r="E15" s="19"/>
      <c r="F15" s="3" t="s">
        <v>23</v>
      </c>
      <c r="G15" s="20"/>
      <c r="H15" s="20"/>
      <c r="I15" s="20"/>
      <c r="J15" s="20"/>
      <c r="K15" s="3"/>
      <c r="L15" s="3"/>
      <c r="M15" s="3"/>
      <c r="N15" s="19"/>
    </row>
    <row r="16" spans="3:18" ht="15.6">
      <c r="C16" s="21"/>
      <c r="D16" s="47" t="s">
        <v>15</v>
      </c>
      <c r="E16" s="4"/>
      <c r="F16" s="3" t="s">
        <v>30</v>
      </c>
      <c r="G16" s="20"/>
      <c r="H16" s="20"/>
      <c r="I16" s="20"/>
      <c r="J16" s="20"/>
      <c r="K16" s="3"/>
      <c r="L16" s="3"/>
      <c r="M16" s="19"/>
      <c r="N16" s="19"/>
    </row>
    <row r="17" spans="3:14" ht="15.6">
      <c r="C17" s="22"/>
      <c r="D17" s="47" t="s">
        <v>16</v>
      </c>
      <c r="E17" s="4"/>
      <c r="F17" s="20" t="s">
        <v>31</v>
      </c>
      <c r="G17" s="20"/>
      <c r="H17" s="20"/>
      <c r="I17" s="20"/>
      <c r="J17" s="20"/>
      <c r="K17" s="3"/>
      <c r="L17" s="3"/>
      <c r="M17" s="19"/>
      <c r="N17" s="19"/>
    </row>
    <row r="18" spans="3:14" ht="15.6">
      <c r="C18" s="22"/>
      <c r="D18" s="47" t="s">
        <v>17</v>
      </c>
      <c r="E18" s="4"/>
      <c r="F18" s="20" t="s">
        <v>32</v>
      </c>
      <c r="G18" s="20"/>
      <c r="H18" s="20"/>
      <c r="I18" s="20"/>
      <c r="J18" s="20"/>
      <c r="K18" s="3"/>
      <c r="L18" s="3"/>
      <c r="M18" s="19"/>
      <c r="N18" s="19"/>
    </row>
    <row r="19" spans="3:14" ht="15.6">
      <c r="C19" s="22"/>
      <c r="D19" s="47"/>
      <c r="E19" s="4"/>
      <c r="F19" s="20" t="s">
        <v>33</v>
      </c>
      <c r="G19" s="20"/>
      <c r="H19" s="20"/>
      <c r="I19" s="20"/>
      <c r="J19" s="20"/>
      <c r="K19" s="3"/>
      <c r="L19" s="3"/>
      <c r="M19" s="19"/>
      <c r="N19" s="19"/>
    </row>
    <row r="20" spans="3:14" ht="15.6">
      <c r="C20" s="22"/>
      <c r="D20" s="46" t="s">
        <v>24</v>
      </c>
      <c r="E20" s="5"/>
      <c r="F20" s="20" t="s">
        <v>34</v>
      </c>
      <c r="G20" s="20"/>
      <c r="H20" s="20"/>
      <c r="I20" s="20"/>
      <c r="J20" s="20"/>
      <c r="K20" s="19"/>
      <c r="L20" s="19"/>
      <c r="M20" s="19"/>
      <c r="N20" s="19"/>
    </row>
    <row r="21" spans="3:14" ht="15.6">
      <c r="C21" s="23"/>
      <c r="D21" s="47" t="s">
        <v>18</v>
      </c>
      <c r="E21" s="5"/>
      <c r="F21" s="20" t="s">
        <v>35</v>
      </c>
      <c r="G21" s="20"/>
      <c r="H21" s="20"/>
      <c r="I21" s="20"/>
      <c r="J21" s="20"/>
      <c r="K21" s="19"/>
      <c r="L21" s="19"/>
      <c r="M21" s="19"/>
      <c r="N21" s="19"/>
    </row>
    <row r="22" spans="3:14" ht="15.6">
      <c r="C22" s="22"/>
      <c r="D22" s="47" t="s">
        <v>19</v>
      </c>
      <c r="E22" s="5"/>
      <c r="F22" s="20" t="s">
        <v>36</v>
      </c>
      <c r="G22" s="20"/>
      <c r="H22" s="20"/>
      <c r="I22" s="20"/>
      <c r="J22" s="20"/>
      <c r="K22" s="19"/>
      <c r="L22" s="19"/>
      <c r="M22" s="19"/>
      <c r="N22" s="19"/>
    </row>
    <row r="23" spans="3:14" ht="15.6">
      <c r="C23" s="22"/>
      <c r="D23" s="47" t="s">
        <v>20</v>
      </c>
      <c r="E23" s="5"/>
      <c r="F23" s="20" t="s">
        <v>37</v>
      </c>
      <c r="G23" s="20"/>
      <c r="H23" s="20"/>
      <c r="I23" s="20"/>
      <c r="J23" s="20"/>
      <c r="K23" s="19"/>
      <c r="L23" s="19"/>
      <c r="M23" s="19"/>
      <c r="N23" s="19"/>
    </row>
    <row r="24" spans="3:14" ht="15.6">
      <c r="C24" s="22"/>
      <c r="D24" s="48"/>
      <c r="E24" s="19"/>
      <c r="F24" s="20" t="s">
        <v>38</v>
      </c>
      <c r="G24" s="20"/>
      <c r="H24" s="20"/>
      <c r="I24" s="20"/>
      <c r="J24" s="20"/>
      <c r="K24" s="19"/>
      <c r="L24" s="19"/>
      <c r="M24" s="19"/>
      <c r="N24" s="19"/>
    </row>
    <row r="25" spans="3:14" ht="15.6">
      <c r="C25" s="23"/>
      <c r="D25" s="19"/>
      <c r="E25" s="19"/>
      <c r="F25" s="20" t="s">
        <v>39</v>
      </c>
      <c r="G25" s="20"/>
      <c r="H25" s="20"/>
      <c r="I25" s="20"/>
      <c r="J25" s="20"/>
      <c r="K25" s="19"/>
      <c r="L25" s="19"/>
      <c r="M25" s="19"/>
      <c r="N25" s="19"/>
    </row>
    <row r="26" spans="3:14">
      <c r="F26" s="20"/>
      <c r="G26" s="20"/>
      <c r="H26" s="20"/>
      <c r="I26" s="20"/>
      <c r="J26" s="20"/>
    </row>
    <row r="27" spans="3:14">
      <c r="E27" s="20"/>
      <c r="F27" s="20"/>
      <c r="G27" s="20"/>
      <c r="H27" s="20"/>
      <c r="I27" s="20"/>
    </row>
  </sheetData>
  <pageMargins left="0.25" right="0.25" top="0.75" bottom="0.75" header="0.3" footer="0.3"/>
  <pageSetup orientation="landscape" horizontalDpi="300" verticalDpi="30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Fare review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Samilkina, Ekaterina (MOW PC FD) - AF</dc:creator>
  <cp:lastModifiedBy>KOVTOUN Elena</cp:lastModifiedBy>
  <cp:lastPrinted>2016-10-27T12:30:23Z</cp:lastPrinted>
  <dcterms:created xsi:type="dcterms:W3CDTF">2016-08-26T09:46:16Z</dcterms:created>
  <dcterms:modified xsi:type="dcterms:W3CDTF">2016-10-27T12:30:32Z</dcterms:modified>
</cp:coreProperties>
</file>